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4" activeTab="0"/>
  </bookViews>
  <sheets>
    <sheet name="Лист1" sheetId="1" r:id="rId1"/>
  </sheets>
  <definedNames>
    <definedName name="_xlnm._FilterDatabase">'Лист1'!$A$8:$CL$8</definedName>
  </definedNames>
  <calcPr fullCalcOnLoad="1"/>
</workbook>
</file>

<file path=xl/sharedStrings.xml><?xml version="1.0" encoding="utf-8"?>
<sst xmlns="http://schemas.openxmlformats.org/spreadsheetml/2006/main" count="122" uniqueCount="77">
  <si>
    <t>Смета от ставки по домам</t>
  </si>
  <si>
    <t>ГУП ДЕЗ района Кунцево.  Период:  январь - декабрь 2012 года</t>
  </si>
  <si>
    <t>№ п/п</t>
  </si>
  <si>
    <t>Адрес дома</t>
  </si>
  <si>
    <t>Оплата труда ИТР</t>
  </si>
  <si>
    <t>Начисления на зарплату(30,2%)</t>
  </si>
  <si>
    <t>Прочие расходы(хоз.нужды РЭП)</t>
  </si>
  <si>
    <t>Оплата труда уборщиков</t>
  </si>
  <si>
    <t>Начисления на зарплату уборщ. (30,2%)</t>
  </si>
  <si>
    <t>Инвентарь уборщиков</t>
  </si>
  <si>
    <t>Спецодежда уборщиков л/кл</t>
  </si>
  <si>
    <t>Техника безопасности уборщиков л/кл</t>
  </si>
  <si>
    <t>Оплата труда мусоросборщиков</t>
  </si>
  <si>
    <t>Начисления на зарплату мусоросборщиков(30,2%)</t>
  </si>
  <si>
    <t>Инвенарь мусоросборщиков</t>
  </si>
  <si>
    <t>Спецодежда мусоросборщиков</t>
  </si>
  <si>
    <t>Техника безопасности мусоросборщиков</t>
  </si>
  <si>
    <t>противопожарные мероприятия</t>
  </si>
  <si>
    <t>Оплата труда(слесари,электрики,сварщики)</t>
  </si>
  <si>
    <t>Начисления на зарплату(слесари,электрики,сварщики)</t>
  </si>
  <si>
    <t>Материалы(слесари,электрики,сварщики)</t>
  </si>
  <si>
    <t>Накладные расходы(слесари,электрики,сварщики)</t>
  </si>
  <si>
    <t>Оплата труда РТР (без слесарей,электриков,сварщиков)</t>
  </si>
  <si>
    <t>Начисления на зарплату РТР (без слесарей,элекриков,сварщиков)</t>
  </si>
  <si>
    <t>Материалы РТР (без слесарей,электриков,сварщиков)</t>
  </si>
  <si>
    <t>Накладные расходы(без слесарей,электриков,сварщиков)</t>
  </si>
  <si>
    <t>Прочие расходы и отчисления(опрессовка)</t>
  </si>
  <si>
    <t>кровельщики зима</t>
  </si>
  <si>
    <t>кровельщики лето</t>
  </si>
  <si>
    <t>Начисления на зарплату кровельщиков</t>
  </si>
  <si>
    <t>Материалы кровельщиков</t>
  </si>
  <si>
    <t>Накладные расходы кровельщиков</t>
  </si>
  <si>
    <t>Вода на хоз.нужды</t>
  </si>
  <si>
    <t>Вывоз ТБО</t>
  </si>
  <si>
    <t>Захоронение и переработка ТБО</t>
  </si>
  <si>
    <t>Вывоз крупногабаритного мусора
(5.)</t>
  </si>
  <si>
    <t>ТБО(арендаторы)</t>
  </si>
  <si>
    <t>КГМ арендаторы</t>
  </si>
  <si>
    <t>для домов с эл.плитами</t>
  </si>
  <si>
    <t>для домов с газовыми плитами</t>
  </si>
  <si>
    <t>Расходы на дезинфекцию, дератизацию, дезинсекцию
(6.)</t>
  </si>
  <si>
    <t>дымоходы (газ.колонки)</t>
  </si>
  <si>
    <t>вентканалы</t>
  </si>
  <si>
    <t>Промывка и очистка мусоропровода</t>
  </si>
  <si>
    <t>Обслуживание лифтов</t>
  </si>
  <si>
    <t>Аварийные работы</t>
  </si>
  <si>
    <t>Ремонт систем ДУ и ППА</t>
  </si>
  <si>
    <t>Электро-пожарная безопасн.эл.плит</t>
  </si>
  <si>
    <t>Обслуживание систем автоматизации расширительных баков</t>
  </si>
  <si>
    <t>Насосы ХВС</t>
  </si>
  <si>
    <t>Электроизмерительные работы</t>
  </si>
  <si>
    <t>Тех.обслуж. АУУ ЦО</t>
  </si>
  <si>
    <t>ОЗДС</t>
  </si>
  <si>
    <t>Обслуживание газового оборудования</t>
  </si>
  <si>
    <t>Дополнительные работы по текущему ремонту</t>
  </si>
  <si>
    <t>Расходы на амортизацию машин и оборудования управляющей компании
(11.)</t>
  </si>
  <si>
    <t>Расходы по технической инвентаризации и изготовление техн.документации
(12.)</t>
  </si>
  <si>
    <t>Прочие расходы (услуги банка, программное обеспечение)
(13.)</t>
  </si>
  <si>
    <t>Содержание управляющей компании
(14.)</t>
  </si>
  <si>
    <t>ВСЕГО РАСХОДОВ</t>
  </si>
  <si>
    <t>НДС 18%</t>
  </si>
  <si>
    <t>ВСЕГО В ГОД</t>
  </si>
  <si>
    <t>Планово-нормативная ставка</t>
  </si>
  <si>
    <t>Сумма</t>
  </si>
  <si>
    <t>числен-
ность
чел.</t>
  </si>
  <si>
    <t>кол-во
подъез-дов</t>
  </si>
  <si>
    <t>общ.пл.
дома
кв.м.</t>
  </si>
  <si>
    <t>кол-во
прож.
чел.</t>
  </si>
  <si>
    <t>пл.подв.
кв.м.</t>
  </si>
  <si>
    <t>кол-во
газ.
колонок</t>
  </si>
  <si>
    <t>вентаканалы
погон.м.</t>
  </si>
  <si>
    <t>кол-во
лифтов</t>
  </si>
  <si>
    <t>кол-во
ДУ и ППА</t>
  </si>
  <si>
    <t>кол-во
элeктро-
плит</t>
  </si>
  <si>
    <t>кол-во
водосч.</t>
  </si>
  <si>
    <t>кол-во
газ.плит</t>
  </si>
  <si>
    <t>Рублевское ш. 89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</si>
</sst>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"/>
  </numFmts>
  <fonts count="4">
    <font>
      <sz val="10"/>
      <color indexed="8"/>
      <name val="Arial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vertical="center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164" fontId="0" fillId="0" borderId="1" xfId="0" applyNumberFormat="1" applyFont="1" applyFill="1" applyBorder="1" applyAlignment="1" applyProtection="1">
      <alignment horizontal="center" vertical="center" wrapText="1"/>
      <protection/>
    </xf>
    <xf numFmtId="164" fontId="0" fillId="0" borderId="1" xfId="0" applyNumberFormat="1" applyFont="1" applyFill="1" applyBorder="1" applyAlignment="1" applyProtection="1">
      <alignment horizontal="center" vertical="center"/>
      <protection/>
    </xf>
    <xf numFmtId="164" fontId="3" fillId="0" borderId="1" xfId="0" applyNumberFormat="1" applyFont="1" applyFill="1" applyBorder="1" applyAlignment="1" applyProtection="1">
      <alignment horizontal="center" vertical="center" wrapText="1"/>
      <protection/>
    </xf>
    <xf numFmtId="164" fontId="0" fillId="0" borderId="1" xfId="0" applyNumberFormat="1" applyFont="1" applyBorder="1" applyAlignment="1">
      <alignment vertical="center"/>
    </xf>
    <xf numFmtId="166" fontId="0" fillId="0" borderId="1" xfId="0" applyNumberForma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L9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 customHeight="1"/>
  <cols>
    <col min="1" max="1" width="5.7109375" style="1" customWidth="1"/>
    <col min="2" max="2" width="29.140625" style="1" customWidth="1"/>
    <col min="3" max="3" width="12.7109375" style="1" customWidth="1"/>
    <col min="4" max="4" width="7.57421875" style="1" customWidth="1"/>
    <col min="5" max="7" width="12.7109375" style="1" customWidth="1"/>
    <col min="8" max="8" width="7.57421875" style="1" customWidth="1"/>
    <col min="9" max="11" width="12.7109375" style="1" customWidth="1"/>
    <col min="12" max="12" width="7.57421875" style="1" customWidth="1"/>
    <col min="13" max="14" width="12.7109375" style="1" customWidth="1"/>
    <col min="15" max="15" width="7.57421875" style="1" customWidth="1"/>
    <col min="16" max="20" width="12.7109375" style="1" customWidth="1"/>
    <col min="21" max="21" width="7.7109375" style="1" customWidth="1"/>
    <col min="22" max="22" width="12.7109375" style="1" customWidth="1"/>
    <col min="23" max="23" width="7.57421875" style="1" customWidth="1"/>
    <col min="24" max="25" width="12.7109375" style="1" customWidth="1"/>
    <col min="26" max="26" width="11.57421875" style="1" customWidth="1"/>
    <col min="27" max="28" width="12.7109375" style="1" customWidth="1"/>
    <col min="29" max="29" width="7.57421875" style="1" customWidth="1"/>
    <col min="30" max="31" width="12.7109375" style="1" customWidth="1"/>
    <col min="32" max="32" width="11.7109375" style="1" customWidth="1"/>
    <col min="33" max="41" width="12.7109375" style="1" customWidth="1"/>
    <col min="42" max="42" width="9.140625" style="1" customWidth="1"/>
    <col min="43" max="43" width="12.7109375" style="1" customWidth="1"/>
    <col min="44" max="44" width="9.421875" style="1" customWidth="1"/>
    <col min="45" max="45" width="12.7109375" style="1" customWidth="1"/>
    <col min="46" max="46" width="8.421875" style="1" customWidth="1"/>
    <col min="47" max="49" width="12.7109375" style="1" customWidth="1"/>
    <col min="50" max="50" width="11.00390625" style="1" customWidth="1"/>
    <col min="51" max="51" width="12.7109375" style="1" customWidth="1"/>
    <col min="52" max="52" width="11.28125" style="1" customWidth="1"/>
    <col min="53" max="53" width="12.7109375" style="1" customWidth="1"/>
    <col min="54" max="54" width="11.140625" style="1" customWidth="1"/>
    <col min="55" max="55" width="12.7109375" style="1" customWidth="1"/>
    <col min="56" max="56" width="10.00390625" style="1" customWidth="1"/>
    <col min="57" max="57" width="12.7109375" style="1" customWidth="1"/>
    <col min="58" max="58" width="10.7109375" style="1" customWidth="1"/>
    <col min="59" max="60" width="12.7109375" style="1" customWidth="1"/>
    <col min="61" max="61" width="7.00390625" style="1" customWidth="1"/>
    <col min="62" max="62" width="12.7109375" style="1" customWidth="1"/>
    <col min="63" max="63" width="11.421875" style="1" customWidth="1"/>
    <col min="64" max="64" width="12.7109375" style="1" customWidth="1"/>
    <col min="65" max="65" width="6.421875" style="1" customWidth="1"/>
    <col min="66" max="66" width="12.7109375" style="1" customWidth="1"/>
    <col min="67" max="67" width="10.57421875" style="1" customWidth="1"/>
    <col min="68" max="68" width="12.7109375" style="1" customWidth="1"/>
    <col min="69" max="69" width="11.7109375" style="1" customWidth="1"/>
    <col min="70" max="71" width="12.7109375" style="1" customWidth="1"/>
    <col min="72" max="72" width="11.421875" style="1" customWidth="1"/>
    <col min="73" max="73" width="12.7109375" style="1" customWidth="1"/>
    <col min="74" max="74" width="7.7109375" style="1" customWidth="1"/>
    <col min="75" max="76" width="12.7109375" style="1" customWidth="1"/>
    <col min="77" max="77" width="9.140625" style="1" customWidth="1"/>
    <col min="78" max="78" width="12.7109375" style="1" customWidth="1"/>
    <col min="79" max="79" width="11.57421875" style="1" customWidth="1"/>
    <col min="80" max="81" width="12.7109375" style="1" customWidth="1"/>
    <col min="82" max="82" width="11.8515625" style="1" customWidth="1"/>
    <col min="83" max="83" width="12.7109375" style="1" customWidth="1"/>
    <col min="84" max="84" width="11.7109375" style="1" customWidth="1"/>
    <col min="85" max="85" width="12.7109375" style="1" customWidth="1"/>
    <col min="86" max="86" width="11.140625" style="1" customWidth="1"/>
    <col min="87" max="90" width="12.7109375" style="1" customWidth="1"/>
  </cols>
  <sheetData>
    <row r="2" spans="1:90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</row>
    <row r="3" spans="1:90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</row>
    <row r="4" spans="1:90" ht="15" customHeight="1">
      <c r="A4" s="3" t="s">
        <v>0</v>
      </c>
      <c r="B4" s="3"/>
      <c r="C4" s="3"/>
      <c r="D4" s="3"/>
      <c r="E4" s="3"/>
      <c r="F4" s="3"/>
      <c r="G4" s="3"/>
      <c r="H4" s="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</row>
    <row r="5" spans="1:90" ht="15" customHeight="1">
      <c r="A5" s="3" t="s">
        <v>1</v>
      </c>
      <c r="B5" s="3"/>
      <c r="C5" s="3"/>
      <c r="D5" s="3"/>
      <c r="E5" s="3"/>
      <c r="F5" s="3"/>
      <c r="G5" s="3"/>
      <c r="H5" s="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</row>
    <row r="6" spans="1:90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</row>
    <row r="7" spans="1:90" ht="120" customHeight="1">
      <c r="A7" s="4" t="s">
        <v>2</v>
      </c>
      <c r="B7" s="5" t="s">
        <v>3</v>
      </c>
      <c r="C7" s="6" t="s">
        <v>4</v>
      </c>
      <c r="D7" s="6"/>
      <c r="E7" s="6" t="s">
        <v>5</v>
      </c>
      <c r="F7" s="6" t="s">
        <v>6</v>
      </c>
      <c r="G7" s="6" t="s">
        <v>7</v>
      </c>
      <c r="H7" s="6"/>
      <c r="I7" s="6" t="s">
        <v>8</v>
      </c>
      <c r="J7" s="6" t="s">
        <v>9</v>
      </c>
      <c r="K7" s="6" t="s">
        <v>10</v>
      </c>
      <c r="L7" s="6"/>
      <c r="M7" s="6" t="s">
        <v>11</v>
      </c>
      <c r="N7" s="6" t="s">
        <v>12</v>
      </c>
      <c r="O7" s="6"/>
      <c r="P7" s="6" t="s">
        <v>13</v>
      </c>
      <c r="Q7" s="6" t="s">
        <v>14</v>
      </c>
      <c r="R7" s="6" t="s">
        <v>15</v>
      </c>
      <c r="S7" s="6" t="s">
        <v>16</v>
      </c>
      <c r="T7" s="6" t="s">
        <v>17</v>
      </c>
      <c r="U7" s="6"/>
      <c r="V7" s="6" t="s">
        <v>18</v>
      </c>
      <c r="W7" s="6"/>
      <c r="X7" s="6" t="s">
        <v>19</v>
      </c>
      <c r="Y7" s="6" t="s">
        <v>20</v>
      </c>
      <c r="Z7" s="6"/>
      <c r="AA7" s="6" t="s">
        <v>21</v>
      </c>
      <c r="AB7" s="6" t="s">
        <v>22</v>
      </c>
      <c r="AC7" s="6"/>
      <c r="AD7" s="6" t="s">
        <v>23</v>
      </c>
      <c r="AE7" s="6" t="s">
        <v>24</v>
      </c>
      <c r="AF7" s="6"/>
      <c r="AG7" s="6" t="s">
        <v>25</v>
      </c>
      <c r="AH7" s="6" t="s">
        <v>26</v>
      </c>
      <c r="AI7" s="6" t="s">
        <v>27</v>
      </c>
      <c r="AJ7" s="6" t="s">
        <v>28</v>
      </c>
      <c r="AK7" s="6" t="s">
        <v>29</v>
      </c>
      <c r="AL7" s="6" t="s">
        <v>30</v>
      </c>
      <c r="AM7" s="6" t="s">
        <v>31</v>
      </c>
      <c r="AN7" s="6" t="s">
        <v>32</v>
      </c>
      <c r="AO7" s="6" t="s">
        <v>33</v>
      </c>
      <c r="AP7" s="6"/>
      <c r="AQ7" s="6" t="s">
        <v>34</v>
      </c>
      <c r="AR7" s="6"/>
      <c r="AS7" s="6" t="s">
        <v>35</v>
      </c>
      <c r="AT7" s="6"/>
      <c r="AU7" s="6" t="s">
        <v>36</v>
      </c>
      <c r="AV7" s="6" t="s">
        <v>37</v>
      </c>
      <c r="AW7" s="6" t="s">
        <v>38</v>
      </c>
      <c r="AX7" s="6"/>
      <c r="AY7" s="6" t="s">
        <v>39</v>
      </c>
      <c r="AZ7" s="6"/>
      <c r="BA7" s="6" t="s">
        <v>40</v>
      </c>
      <c r="BB7" s="6"/>
      <c r="BC7" s="6" t="s">
        <v>41</v>
      </c>
      <c r="BD7" s="6"/>
      <c r="BE7" s="6" t="s">
        <v>42</v>
      </c>
      <c r="BF7" s="6"/>
      <c r="BG7" s="6" t="s">
        <v>43</v>
      </c>
      <c r="BH7" s="6" t="s">
        <v>44</v>
      </c>
      <c r="BI7" s="6"/>
      <c r="BJ7" s="6" t="s">
        <v>45</v>
      </c>
      <c r="BK7" s="6"/>
      <c r="BL7" s="6" t="s">
        <v>46</v>
      </c>
      <c r="BM7" s="6"/>
      <c r="BN7" s="6" t="s">
        <v>47</v>
      </c>
      <c r="BO7" s="6"/>
      <c r="BP7" s="6" t="s">
        <v>48</v>
      </c>
      <c r="BQ7" s="6"/>
      <c r="BR7" s="6" t="s">
        <v>49</v>
      </c>
      <c r="BS7" s="6" t="s">
        <v>50</v>
      </c>
      <c r="BT7" s="6"/>
      <c r="BU7" s="6" t="s">
        <v>51</v>
      </c>
      <c r="BV7" s="6"/>
      <c r="BW7" s="6" t="s">
        <v>52</v>
      </c>
      <c r="BX7" s="6" t="s">
        <v>53</v>
      </c>
      <c r="BY7" s="6"/>
      <c r="BZ7" s="6" t="s">
        <v>54</v>
      </c>
      <c r="CA7" s="6"/>
      <c r="CB7" s="6" t="s">
        <v>55</v>
      </c>
      <c r="CC7" s="6" t="s">
        <v>56</v>
      </c>
      <c r="CD7" s="6"/>
      <c r="CE7" s="6" t="s">
        <v>57</v>
      </c>
      <c r="CF7" s="6"/>
      <c r="CG7" s="6" t="s">
        <v>58</v>
      </c>
      <c r="CH7" s="6"/>
      <c r="CI7" s="6" t="s">
        <v>59</v>
      </c>
      <c r="CJ7" s="6" t="s">
        <v>60</v>
      </c>
      <c r="CK7" s="6" t="s">
        <v>61</v>
      </c>
      <c r="CL7" s="6" t="s">
        <v>62</v>
      </c>
    </row>
    <row r="8" spans="1:90" ht="34.5" customHeight="1">
      <c r="A8" s="4"/>
      <c r="B8" s="4"/>
      <c r="C8" s="4" t="s">
        <v>63</v>
      </c>
      <c r="D8" s="4" t="s">
        <v>64</v>
      </c>
      <c r="E8" s="6"/>
      <c r="F8" s="6"/>
      <c r="G8" s="4" t="s">
        <v>63</v>
      </c>
      <c r="H8" s="4" t="s">
        <v>64</v>
      </c>
      <c r="I8" s="6"/>
      <c r="J8" s="6"/>
      <c r="K8" s="4" t="s">
        <v>63</v>
      </c>
      <c r="L8" s="4" t="s">
        <v>64</v>
      </c>
      <c r="M8" s="6"/>
      <c r="N8" s="4" t="s">
        <v>63</v>
      </c>
      <c r="O8" s="4" t="s">
        <v>64</v>
      </c>
      <c r="P8" s="6"/>
      <c r="Q8" s="6"/>
      <c r="R8" s="6"/>
      <c r="S8" s="6"/>
      <c r="T8" s="4" t="s">
        <v>63</v>
      </c>
      <c r="U8" s="4" t="s">
        <v>65</v>
      </c>
      <c r="V8" s="4" t="s">
        <v>63</v>
      </c>
      <c r="W8" s="4" t="s">
        <v>64</v>
      </c>
      <c r="X8" s="6"/>
      <c r="Y8" s="4" t="s">
        <v>63</v>
      </c>
      <c r="Z8" s="4" t="s">
        <v>66</v>
      </c>
      <c r="AA8" s="6"/>
      <c r="AB8" s="4" t="s">
        <v>63</v>
      </c>
      <c r="AC8" s="4" t="s">
        <v>64</v>
      </c>
      <c r="AD8" s="6"/>
      <c r="AE8" s="4" t="s">
        <v>63</v>
      </c>
      <c r="AF8" s="4" t="s">
        <v>66</v>
      </c>
      <c r="AG8" s="6"/>
      <c r="AH8" s="6"/>
      <c r="AI8" s="6"/>
      <c r="AJ8" s="6"/>
      <c r="AK8" s="6"/>
      <c r="AL8" s="6"/>
      <c r="AM8" s="6"/>
      <c r="AN8" s="6"/>
      <c r="AO8" s="4" t="s">
        <v>63</v>
      </c>
      <c r="AP8" s="4" t="s">
        <v>67</v>
      </c>
      <c r="AQ8" s="4" t="s">
        <v>63</v>
      </c>
      <c r="AR8" s="4" t="s">
        <v>67</v>
      </c>
      <c r="AS8" s="4" t="s">
        <v>63</v>
      </c>
      <c r="AT8" s="4" t="s">
        <v>67</v>
      </c>
      <c r="AU8" s="6"/>
      <c r="AV8" s="6"/>
      <c r="AW8" s="4" t="s">
        <v>63</v>
      </c>
      <c r="AX8" s="4" t="s">
        <v>66</v>
      </c>
      <c r="AY8" s="4" t="s">
        <v>63</v>
      </c>
      <c r="AZ8" s="4" t="s">
        <v>66</v>
      </c>
      <c r="BA8" s="4" t="s">
        <v>63</v>
      </c>
      <c r="BB8" s="4" t="s">
        <v>68</v>
      </c>
      <c r="BC8" s="4" t="s">
        <v>63</v>
      </c>
      <c r="BD8" s="4" t="s">
        <v>69</v>
      </c>
      <c r="BE8" s="4" t="s">
        <v>63</v>
      </c>
      <c r="BF8" s="4" t="s">
        <v>70</v>
      </c>
      <c r="BG8" s="6"/>
      <c r="BH8" s="4" t="s">
        <v>63</v>
      </c>
      <c r="BI8" s="4" t="s">
        <v>71</v>
      </c>
      <c r="BJ8" s="4" t="s">
        <v>63</v>
      </c>
      <c r="BK8" s="4" t="s">
        <v>66</v>
      </c>
      <c r="BL8" s="4" t="s">
        <v>63</v>
      </c>
      <c r="BM8" s="4" t="s">
        <v>72</v>
      </c>
      <c r="BN8" s="4" t="s">
        <v>63</v>
      </c>
      <c r="BO8" s="4" t="s">
        <v>73</v>
      </c>
      <c r="BP8" s="4" t="s">
        <v>63</v>
      </c>
      <c r="BQ8" s="4" t="s">
        <v>66</v>
      </c>
      <c r="BR8" s="6"/>
      <c r="BS8" s="4" t="s">
        <v>63</v>
      </c>
      <c r="BT8" s="4" t="s">
        <v>66</v>
      </c>
      <c r="BU8" s="4" t="s">
        <v>63</v>
      </c>
      <c r="BV8" s="4" t="s">
        <v>74</v>
      </c>
      <c r="BW8" s="6"/>
      <c r="BX8" s="4" t="s">
        <v>63</v>
      </c>
      <c r="BY8" s="4" t="s">
        <v>75</v>
      </c>
      <c r="BZ8" s="4" t="s">
        <v>63</v>
      </c>
      <c r="CA8" s="4" t="s">
        <v>66</v>
      </c>
      <c r="CB8" s="6"/>
      <c r="CC8" s="4" t="s">
        <v>63</v>
      </c>
      <c r="CD8" s="4" t="s">
        <v>66</v>
      </c>
      <c r="CE8" s="4" t="s">
        <v>63</v>
      </c>
      <c r="CF8" s="4" t="s">
        <v>66</v>
      </c>
      <c r="CG8" s="4" t="s">
        <v>63</v>
      </c>
      <c r="CH8" s="4" t="s">
        <v>66</v>
      </c>
      <c r="CI8" s="6"/>
      <c r="CJ8" s="6"/>
      <c r="CK8" s="6"/>
      <c r="CL8" s="6"/>
    </row>
    <row r="9" spans="1:90" ht="12.75" customHeight="1">
      <c r="A9" s="1">
        <v>1</v>
      </c>
      <c r="B9" s="7" t="s">
        <v>76</v>
      </c>
      <c r="C9" s="8">
        <v>168385.68</v>
      </c>
      <c r="D9" s="7">
        <v>1.02</v>
      </c>
      <c r="E9" s="8">
        <v>50852.48</v>
      </c>
      <c r="F9" s="8">
        <v>3367.71</v>
      </c>
      <c r="G9" s="8">
        <v>592047.6</v>
      </c>
      <c r="H9" s="7">
        <v>4.37</v>
      </c>
      <c r="I9" s="8">
        <v>178798.38</v>
      </c>
      <c r="J9" s="8">
        <v>7436.4</v>
      </c>
      <c r="K9" s="8">
        <v>6664.2</v>
      </c>
      <c r="L9" s="7">
        <v>4.37</v>
      </c>
      <c r="M9" s="8">
        <v>4144.33</v>
      </c>
      <c r="N9" s="8">
        <v>235735.2</v>
      </c>
      <c r="O9" s="7">
        <v>1.74</v>
      </c>
      <c r="P9" s="8">
        <v>71192.03</v>
      </c>
      <c r="Q9" s="8">
        <v>2961</v>
      </c>
      <c r="R9" s="8">
        <v>2653.44</v>
      </c>
      <c r="S9" s="8">
        <v>1650.15</v>
      </c>
      <c r="T9" s="8">
        <v>2574.96</v>
      </c>
      <c r="U9" s="7">
        <v>5</v>
      </c>
      <c r="V9" s="8">
        <v>262831.2</v>
      </c>
      <c r="W9" s="7">
        <v>1.94</v>
      </c>
      <c r="X9" s="8">
        <v>79375.02</v>
      </c>
      <c r="Y9" s="8">
        <v>131415.6</v>
      </c>
      <c r="Z9" s="7">
        <v>22188</v>
      </c>
      <c r="AA9" s="8">
        <v>15769.87</v>
      </c>
      <c r="AB9" s="8">
        <v>228961.2</v>
      </c>
      <c r="AC9" s="7">
        <v>1.69</v>
      </c>
      <c r="AD9" s="8">
        <v>69146.28</v>
      </c>
      <c r="AE9" s="8">
        <v>114480.6</v>
      </c>
      <c r="AF9" s="7">
        <v>22188</v>
      </c>
      <c r="AG9" s="8">
        <v>13737.67</v>
      </c>
      <c r="AH9" s="8">
        <v>8524.44</v>
      </c>
      <c r="AI9" s="8">
        <v>14112.8</v>
      </c>
      <c r="AJ9" s="8">
        <v>12644.8</v>
      </c>
      <c r="AK9" s="8">
        <v>8080.8</v>
      </c>
      <c r="AL9" s="8">
        <v>13378.8</v>
      </c>
      <c r="AM9" s="8">
        <v>1605.46</v>
      </c>
      <c r="AN9" s="8">
        <v>38567.4</v>
      </c>
      <c r="AO9" s="8">
        <v>264771.48</v>
      </c>
      <c r="AP9" s="7">
        <v>739</v>
      </c>
      <c r="AQ9" s="8">
        <v>44823.96</v>
      </c>
      <c r="AR9" s="7">
        <v>739</v>
      </c>
      <c r="AS9" s="8">
        <v>125100</v>
      </c>
      <c r="AT9" s="7">
        <v>739</v>
      </c>
      <c r="AU9" s="8">
        <v>0</v>
      </c>
      <c r="AV9" s="8">
        <v>0</v>
      </c>
      <c r="AW9" s="8">
        <v>624754.68</v>
      </c>
      <c r="AX9" s="7">
        <v>22188</v>
      </c>
      <c r="AY9" s="8">
        <v>0</v>
      </c>
      <c r="AZ9" s="7">
        <v>22188</v>
      </c>
      <c r="BA9" s="8">
        <v>3698.04</v>
      </c>
      <c r="BB9" s="7">
        <v>1905</v>
      </c>
      <c r="BC9" s="8">
        <v>0</v>
      </c>
      <c r="BD9" s="7">
        <v>0</v>
      </c>
      <c r="BE9" s="8">
        <v>65234.04</v>
      </c>
      <c r="BF9" s="7">
        <v>2424</v>
      </c>
      <c r="BG9" s="8">
        <v>0</v>
      </c>
      <c r="BH9" s="8">
        <v>2865270.24</v>
      </c>
      <c r="BI9" s="7">
        <v>15</v>
      </c>
      <c r="BJ9" s="8">
        <v>65608.44</v>
      </c>
      <c r="BK9" s="7">
        <v>22188</v>
      </c>
      <c r="BL9" s="8">
        <v>337101</v>
      </c>
      <c r="BM9" s="7">
        <v>5</v>
      </c>
      <c r="BN9" s="8">
        <v>62018.04</v>
      </c>
      <c r="BO9" s="7">
        <v>404</v>
      </c>
      <c r="BP9" s="8">
        <v>0</v>
      </c>
      <c r="BQ9" s="7">
        <v>22188</v>
      </c>
      <c r="BR9" s="8">
        <v>0</v>
      </c>
      <c r="BS9" s="8">
        <v>16400.4</v>
      </c>
      <c r="BT9" s="7">
        <v>22188</v>
      </c>
      <c r="BU9" s="8">
        <v>0</v>
      </c>
      <c r="BV9" s="7">
        <v>0</v>
      </c>
      <c r="BW9" s="8">
        <v>14422.56</v>
      </c>
      <c r="BX9" s="8">
        <v>0</v>
      </c>
      <c r="BY9" s="7">
        <v>0</v>
      </c>
      <c r="BZ9" s="8">
        <v>0</v>
      </c>
      <c r="CA9" s="7">
        <v>22188</v>
      </c>
      <c r="CB9" s="8">
        <v>0</v>
      </c>
      <c r="CC9" s="8">
        <v>5210.76</v>
      </c>
      <c r="CD9" s="7">
        <v>22188</v>
      </c>
      <c r="CE9" s="8">
        <v>4342.32</v>
      </c>
      <c r="CF9" s="7">
        <v>22188</v>
      </c>
      <c r="CG9" s="8">
        <v>446929.2</v>
      </c>
      <c r="CH9" s="7">
        <v>22188</v>
      </c>
      <c r="CI9" s="8">
        <f aca="true" t="shared" si="0" ref="CI9">C9+E9+F9+G9+I9+J9+K9+M9+N9+P9+Q9+R9+S9+T9+V9+X9+Y9+AA9+AB9+AD9+AE9+AG9+AH9+AI9+AJ9+AK9+AL9+AM9+AN9+AO9+AQ9+AS9+AU9+AV9+AW9+AY9+BA9+BC9+BE9+BG9+BH9+BJ9+BL9+BN9+BP9+BR9+BS9+BU9+BW9+BX9+BZ9+CB9+CC9+CE9+CG9</f>
        <v>7286780.66</v>
      </c>
      <c r="CJ9" s="8">
        <f aca="true" t="shared" si="1" ref="CJ9">CI9*0.18</f>
        <v>1311620.5188</v>
      </c>
      <c r="CK9" s="8">
        <f aca="true" t="shared" si="2" ref="CK9">CI9+CJ9</f>
        <v>8598401.1788</v>
      </c>
      <c r="CL9" s="8">
        <v>24.53</v>
      </c>
    </row>
  </sheetData>
  <sheetProtection selectLockedCells="1" selectUnlockedCells="1"/>
  <mergeCells count="63">
    <mergeCell ref="A4:H4"/>
    <mergeCell ref="A5:H5"/>
    <mergeCell ref="A7:A8"/>
    <mergeCell ref="B7:B8"/>
    <mergeCell ref="C7:D7"/>
    <mergeCell ref="E7:E8"/>
    <mergeCell ref="F7:F8"/>
    <mergeCell ref="G7:H7"/>
    <mergeCell ref="I7:I8"/>
    <mergeCell ref="J7:J8"/>
    <mergeCell ref="K7:L7"/>
    <mergeCell ref="M7:M8"/>
    <mergeCell ref="N7:O7"/>
    <mergeCell ref="P7:P8"/>
    <mergeCell ref="Q7:Q8"/>
    <mergeCell ref="R7:R8"/>
    <mergeCell ref="S7:S8"/>
    <mergeCell ref="T7:U7"/>
    <mergeCell ref="V7:W7"/>
    <mergeCell ref="X7:X8"/>
    <mergeCell ref="Y7:Z7"/>
    <mergeCell ref="AA7:AA8"/>
    <mergeCell ref="AB7:AC7"/>
    <mergeCell ref="AD7:AD8"/>
    <mergeCell ref="AE7:AF7"/>
    <mergeCell ref="AG7:AG8"/>
    <mergeCell ref="AH7:AH8"/>
    <mergeCell ref="AI7:AI8"/>
    <mergeCell ref="AJ7:AJ8"/>
    <mergeCell ref="AK7:AK8"/>
    <mergeCell ref="AL7:AL8"/>
    <mergeCell ref="AM7:AM8"/>
    <mergeCell ref="AN7:AN8"/>
    <mergeCell ref="AO7:AP7"/>
    <mergeCell ref="AQ7:AR7"/>
    <mergeCell ref="AS7:AT7"/>
    <mergeCell ref="AU7:AU8"/>
    <mergeCell ref="AV7:AV8"/>
    <mergeCell ref="AW7:AX7"/>
    <mergeCell ref="AY7:AZ7"/>
    <mergeCell ref="BA7:BB7"/>
    <mergeCell ref="BC7:BD7"/>
    <mergeCell ref="BE7:BF7"/>
    <mergeCell ref="BG7:BG8"/>
    <mergeCell ref="BH7:BI7"/>
    <mergeCell ref="BJ7:BK7"/>
    <mergeCell ref="BL7:BM7"/>
    <mergeCell ref="BN7:BO7"/>
    <mergeCell ref="BP7:BQ7"/>
    <mergeCell ref="BR7:BR8"/>
    <mergeCell ref="BS7:BT7"/>
    <mergeCell ref="BU7:BV7"/>
    <mergeCell ref="BW7:BW8"/>
    <mergeCell ref="BX7:BY7"/>
    <mergeCell ref="BZ7:CA7"/>
    <mergeCell ref="CB7:CB8"/>
    <mergeCell ref="CC7:CD7"/>
    <mergeCell ref="CE7:CF7"/>
    <mergeCell ref="CG7:CH7"/>
    <mergeCell ref="CI7:CI8"/>
    <mergeCell ref="CJ7:CJ8"/>
    <mergeCell ref="CK7:CK8"/>
    <mergeCell ref="CL7:CL8"/>
  </mergeCells>
  <printOptions/>
  <pageMargins left="0.2777777777777778" right="0.2777777777777778" top="0.2777777777777778" bottom="0.2777777777777778" header="0.5118055555555555" footer="0.5118055555555555"/>
  <pageSetup horizontalDpi="300" verticalDpi="300" orientation="landscape" paperSiz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qwerty </cp:lastModifiedBy>
  <dcterms:modified xsi:type="dcterms:W3CDTF">2012-05-16T16:47:38Z</dcterms:modified>
  <cp:category/>
  <cp:version/>
  <cp:contentType/>
  <cp:contentStatus/>
  <cp:revision>1</cp:revision>
</cp:coreProperties>
</file>